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-30" yWindow="75" windowWidth="9435" windowHeight="4545"/>
  </bookViews>
  <sheets>
    <sheet name="dane finansowe" sheetId="1" r:id="rId1"/>
    <sheet name="Arkusz3" sheetId="3" r:id="rId2"/>
  </sheets>
  <definedNames>
    <definedName name="OLE_LINK27" localSheetId="0">'dane finansowe'!$B$7</definedName>
    <definedName name="OLE_LINK28" localSheetId="0">'dane finansowe'!$C$7</definedName>
    <definedName name="OLE_LINK29" localSheetId="0">'dane finansowe'!$B$9</definedName>
    <definedName name="OLE_LINK30" localSheetId="0">'dane finansowe'!$C$9</definedName>
    <definedName name="OLE_LINK31" localSheetId="0">'dane finansowe'!$B$12</definedName>
    <definedName name="OLE_LINK32" localSheetId="0">'dane finansowe'!$C$12</definedName>
  </definedNames>
  <calcPr calcId="124519"/>
</workbook>
</file>

<file path=xl/calcChain.xml><?xml version="1.0" encoding="utf-8"?>
<calcChain xmlns="http://schemas.openxmlformats.org/spreadsheetml/2006/main">
  <c r="E51" i="1"/>
  <c r="E50"/>
  <c r="E49"/>
  <c r="E48"/>
  <c r="E47"/>
  <c r="E46"/>
  <c r="E45"/>
  <c r="E44"/>
  <c r="D51"/>
  <c r="D50"/>
  <c r="D49"/>
  <c r="D48"/>
  <c r="D47"/>
  <c r="D46"/>
  <c r="D45"/>
  <c r="D44"/>
  <c r="E39"/>
  <c r="E38"/>
  <c r="E37"/>
  <c r="E36"/>
  <c r="E35"/>
  <c r="E34"/>
  <c r="E33"/>
  <c r="D39"/>
  <c r="D38"/>
  <c r="D37"/>
  <c r="D36"/>
  <c r="D35"/>
  <c r="D34"/>
  <c r="D33"/>
  <c r="E24"/>
  <c r="E23"/>
  <c r="E22"/>
  <c r="E21"/>
  <c r="E20"/>
  <c r="E19"/>
  <c r="E18"/>
  <c r="E17"/>
  <c r="E12"/>
  <c r="E11"/>
  <c r="E10"/>
  <c r="E9"/>
  <c r="E8"/>
  <c r="E7"/>
  <c r="E6"/>
  <c r="D12"/>
  <c r="D11"/>
  <c r="D10"/>
  <c r="D9"/>
  <c r="D8"/>
  <c r="D7"/>
  <c r="D6"/>
  <c r="D24"/>
  <c r="D22"/>
  <c r="D21"/>
  <c r="D20"/>
  <c r="D18"/>
  <c r="D17"/>
</calcChain>
</file>

<file path=xl/sharedStrings.xml><?xml version="1.0" encoding="utf-8"?>
<sst xmlns="http://schemas.openxmlformats.org/spreadsheetml/2006/main" count="56" uniqueCount="30">
  <si>
    <t>Wyszczególnienie</t>
  </si>
  <si>
    <t>Amortyzacja</t>
  </si>
  <si>
    <t>Przychody netto ze sprzedaży</t>
  </si>
  <si>
    <t>Zysk/strata na sprzedaży</t>
  </si>
  <si>
    <t>Dotacje</t>
  </si>
  <si>
    <t>Zysk/strata na działalności operacyjnej</t>
  </si>
  <si>
    <t>Zysk/strata brutto</t>
  </si>
  <si>
    <t>Zysk/strata netto</t>
  </si>
  <si>
    <t>Kapitał własny</t>
  </si>
  <si>
    <t>Kapitał zakładowy</t>
  </si>
  <si>
    <t>Należności długoterminowe</t>
  </si>
  <si>
    <t>Należności krótkoterminowe</t>
  </si>
  <si>
    <t>Krótkoterminowe aktywa finansowe</t>
  </si>
  <si>
    <t>Środki pieniężne i inne aktywa pieniężne</t>
  </si>
  <si>
    <t>Zobowiązania długoterminowe</t>
  </si>
  <si>
    <t>Zobowiązania krótkoterminowe</t>
  </si>
  <si>
    <t>Dane jednostkowe SEKA S.A.</t>
  </si>
  <si>
    <t>Stan na 31.12.2012
(PLN)</t>
  </si>
  <si>
    <t>Stan na 31.12.2011
(PLN)</t>
  </si>
  <si>
    <t>Wybrane dane finansowe SEKA S.A. z rachunku zysków i strat</t>
  </si>
  <si>
    <t>Wybrane dane finansowe SEKA S.A. z bilansu</t>
  </si>
  <si>
    <t>Rok 2012
(PLN)</t>
  </si>
  <si>
    <t>Rok 2011
(PLN)</t>
  </si>
  <si>
    <t>Rok 2012                      (EUR)</t>
  </si>
  <si>
    <t>Rok 2011                      (EUR)</t>
  </si>
  <si>
    <t>Stan na 31.12.2012
(EUR)</t>
  </si>
  <si>
    <t>Stan na 31.12.2011
(EUR)</t>
  </si>
  <si>
    <t>Dane skonsolidowane grupy kapitałowej SEKA S.A.</t>
  </si>
  <si>
    <t>Wybrane skonsolidowane dane finansowe SEKA S.A. z rachunku zysków i strat</t>
  </si>
  <si>
    <t>Wybrane skonsolidowane dane finansowe SEKA S.A. z bilansu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</si>
</sst>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Arial CE"/>
      <charset val="238"/>
    </font>
    <font>
      <sz val="10"/>
      <color indexed="10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sz val="10"/>
      <color indexed="17"/>
      <name val="Times New Roman"/>
      <family val="1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0" fontId="1" fillId="0" borderId="3" xfId="0" applyFont="1" applyBorder="1" applyAlignment="1">
      <alignment horizontal="center" vertical="center" wrapText="1"/>
    </xf>
    <xf numFmtId="4" fontId="6" fillId="0" borderId="0" xfId="0" applyNumberFormat="1" applyFont="1" applyBorder="1"/>
    <xf numFmtId="4" fontId="1" fillId="0" borderId="2" xfId="0" applyNumberFormat="1" applyFont="1" applyBorder="1"/>
    <xf numFmtId="4" fontId="2" fillId="0" borderId="2" xfId="0" applyNumberFormat="1" applyFont="1" applyBorder="1"/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0" fontId="0" fillId="0" borderId="0" xfId="0" applyNumberFormat="1"/>
    <xf numFmtId="4" fontId="0" fillId="0" borderId="0" xfId="0" applyNumberFormat="1"/>
    <xf numFmtId="0" fontId="4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>
      <selection sqref="A1:B1"/>
    </sheetView>
  </sheetViews>
  <sheetFormatPr defaultRowHeight="12.75"/>
  <cols>
    <col min="1" max="1" width="25.7109375" customWidth="1"/>
    <col min="2" max="5" width="20.7109375" customWidth="1"/>
    <col min="7" max="7" width="9.140625" style="12"/>
    <col min="9" max="9" width="15.140625" customWidth="1"/>
  </cols>
  <sheetData>
    <row r="1" spans="1:5">
      <c r="A1" s="18" t="s">
        <v>16</v>
      </c>
      <c r="B1" s="18"/>
    </row>
    <row r="3" spans="1:5" ht="15" customHeight="1">
      <c r="A3" s="19" t="s">
        <v>19</v>
      </c>
      <c r="B3" s="19"/>
      <c r="C3" s="19"/>
      <c r="D3" s="19"/>
      <c r="E3" s="19"/>
    </row>
    <row r="4" spans="1:5" ht="15" customHeight="1">
      <c r="A4" s="20"/>
      <c r="B4" s="20"/>
      <c r="C4" s="20"/>
      <c r="D4" s="20"/>
      <c r="E4" s="20"/>
    </row>
    <row r="5" spans="1:5" ht="40.5" customHeight="1">
      <c r="A5" s="2" t="s">
        <v>0</v>
      </c>
      <c r="B5" s="2" t="s">
        <v>21</v>
      </c>
      <c r="C5" s="2" t="s">
        <v>22</v>
      </c>
      <c r="D5" s="2" t="s">
        <v>23</v>
      </c>
      <c r="E5" s="2" t="s">
        <v>24</v>
      </c>
    </row>
    <row r="6" spans="1:5" ht="15" customHeight="1">
      <c r="A6" s="10" t="s">
        <v>1</v>
      </c>
      <c r="B6" s="8">
        <v>453022.73</v>
      </c>
      <c r="C6" s="8">
        <v>414768.77</v>
      </c>
      <c r="D6" s="8">
        <f>B6/4.0882</f>
        <v>110812.27190450566</v>
      </c>
      <c r="E6" s="8">
        <f>C6/4.4168</f>
        <v>93907.075258105411</v>
      </c>
    </row>
    <row r="7" spans="1:5" ht="15" customHeight="1">
      <c r="A7" s="11" t="s">
        <v>2</v>
      </c>
      <c r="B7" s="9">
        <v>29333359.609999999</v>
      </c>
      <c r="C7" s="9">
        <v>32020183.82</v>
      </c>
      <c r="D7" s="9">
        <f t="shared" ref="D7:D12" si="0">B7/4.0882</f>
        <v>7175128.322978328</v>
      </c>
      <c r="E7" s="9">
        <f t="shared" ref="E7:E12" si="1">C7/4.4168</f>
        <v>7249634.0834993655</v>
      </c>
    </row>
    <row r="8" spans="1:5" ht="15" customHeight="1">
      <c r="A8" s="10" t="s">
        <v>3</v>
      </c>
      <c r="B8" s="8">
        <v>-6657932.46</v>
      </c>
      <c r="C8" s="8">
        <v>-1595887.59</v>
      </c>
      <c r="D8" s="8">
        <f t="shared" si="0"/>
        <v>-1628573.0786165062</v>
      </c>
      <c r="E8" s="8">
        <f t="shared" si="1"/>
        <v>-361322.13140735374</v>
      </c>
    </row>
    <row r="9" spans="1:5" ht="15" customHeight="1">
      <c r="A9" s="10" t="s">
        <v>4</v>
      </c>
      <c r="B9" s="8">
        <v>8885681.7400000002</v>
      </c>
      <c r="C9" s="8">
        <v>7433520.29</v>
      </c>
      <c r="D9" s="8">
        <f t="shared" si="0"/>
        <v>2173494.8730492638</v>
      </c>
      <c r="E9" s="8">
        <f t="shared" si="1"/>
        <v>1683010.3898750225</v>
      </c>
    </row>
    <row r="10" spans="1:5" ht="24.75" customHeight="1">
      <c r="A10" s="10" t="s">
        <v>5</v>
      </c>
      <c r="B10" s="8">
        <v>1697099.36</v>
      </c>
      <c r="C10" s="8">
        <v>4880740.4000000004</v>
      </c>
      <c r="D10" s="8">
        <f t="shared" si="0"/>
        <v>415121.41284672968</v>
      </c>
      <c r="E10" s="8">
        <f t="shared" si="1"/>
        <v>1105039.9384169534</v>
      </c>
    </row>
    <row r="11" spans="1:5" ht="15" customHeight="1">
      <c r="A11" s="10" t="s">
        <v>6</v>
      </c>
      <c r="B11" s="8">
        <v>2178853.9900000002</v>
      </c>
      <c r="C11" s="8">
        <v>5074279.59</v>
      </c>
      <c r="D11" s="8">
        <f t="shared" si="0"/>
        <v>532961.69218727073</v>
      </c>
      <c r="E11" s="8">
        <f t="shared" si="1"/>
        <v>1148858.8095453721</v>
      </c>
    </row>
    <row r="12" spans="1:5" ht="15" customHeight="1">
      <c r="A12" s="11" t="s">
        <v>7</v>
      </c>
      <c r="B12" s="9">
        <v>1632116.99</v>
      </c>
      <c r="C12" s="9">
        <v>4099573.59</v>
      </c>
      <c r="D12" s="9">
        <f t="shared" si="0"/>
        <v>399226.30742135906</v>
      </c>
      <c r="E12" s="9">
        <f t="shared" si="1"/>
        <v>928177.32068465848</v>
      </c>
    </row>
    <row r="13" spans="1:5" ht="15" customHeight="1">
      <c r="A13" s="6"/>
      <c r="B13" s="7"/>
      <c r="C13" s="7"/>
      <c r="D13" s="5"/>
      <c r="E13" s="1"/>
    </row>
    <row r="14" spans="1:5" ht="12.75" customHeight="1">
      <c r="A14" s="15" t="s">
        <v>20</v>
      </c>
      <c r="B14" s="16"/>
      <c r="C14" s="16"/>
      <c r="D14" s="17"/>
      <c r="E14" s="17"/>
    </row>
    <row r="15" spans="1:5">
      <c r="A15" s="14"/>
      <c r="B15" s="14"/>
      <c r="C15" s="14"/>
    </row>
    <row r="16" spans="1:5" ht="25.5">
      <c r="A16" s="3" t="s">
        <v>0</v>
      </c>
      <c r="B16" s="3" t="s">
        <v>17</v>
      </c>
      <c r="C16" s="3" t="s">
        <v>18</v>
      </c>
      <c r="D16" s="3" t="s">
        <v>25</v>
      </c>
      <c r="E16" s="3" t="s">
        <v>26</v>
      </c>
    </row>
    <row r="17" spans="1:5">
      <c r="A17" s="4" t="s">
        <v>8</v>
      </c>
      <c r="B17" s="9">
        <v>23779970.010000002</v>
      </c>
      <c r="C17" s="9">
        <v>22547853.02</v>
      </c>
      <c r="D17" s="9">
        <f>B17/4.0882</f>
        <v>5816733.5282031223</v>
      </c>
      <c r="E17" s="9">
        <f>C17/4.4168</f>
        <v>5105020.1548632486</v>
      </c>
    </row>
    <row r="18" spans="1:5">
      <c r="A18" s="3" t="s">
        <v>9</v>
      </c>
      <c r="B18" s="8">
        <v>2000000</v>
      </c>
      <c r="C18" s="8">
        <v>2000000</v>
      </c>
      <c r="D18" s="8">
        <f>B18/4.0882</f>
        <v>489212.85651386925</v>
      </c>
      <c r="E18" s="8">
        <f t="shared" ref="E18:E24" si="2">C18/4.4168</f>
        <v>452816.51874660386</v>
      </c>
    </row>
    <row r="19" spans="1:5">
      <c r="A19" s="3" t="s">
        <v>10</v>
      </c>
      <c r="B19" s="8">
        <v>0</v>
      </c>
      <c r="C19" s="8">
        <v>0</v>
      </c>
      <c r="D19" s="8">
        <v>0</v>
      </c>
      <c r="E19" s="8">
        <f t="shared" si="2"/>
        <v>0</v>
      </c>
    </row>
    <row r="20" spans="1:5">
      <c r="A20" s="3" t="s">
        <v>11</v>
      </c>
      <c r="B20" s="8">
        <v>8203368.46</v>
      </c>
      <c r="C20" s="8">
        <v>7452355.5599999996</v>
      </c>
      <c r="D20" s="8">
        <f>B20/4.0882</f>
        <v>2006596.6586761903</v>
      </c>
      <c r="E20" s="8">
        <f t="shared" si="2"/>
        <v>1687274.8505705486</v>
      </c>
    </row>
    <row r="21" spans="1:5" ht="25.5">
      <c r="A21" s="3" t="s">
        <v>12</v>
      </c>
      <c r="B21" s="8">
        <v>10213058.01</v>
      </c>
      <c r="C21" s="8">
        <v>7867520.7300000004</v>
      </c>
      <c r="D21" s="8">
        <f>B21/4.0882</f>
        <v>2498179.6414069762</v>
      </c>
      <c r="E21" s="8">
        <f t="shared" si="2"/>
        <v>1781271.6740626697</v>
      </c>
    </row>
    <row r="22" spans="1:5" ht="25.5">
      <c r="A22" s="3" t="s">
        <v>13</v>
      </c>
      <c r="B22" s="8">
        <v>1719659.24</v>
      </c>
      <c r="C22" s="8">
        <v>1373008.35</v>
      </c>
      <c r="D22" s="8">
        <f>B22/4.0882</f>
        <v>420639.70451543469</v>
      </c>
      <c r="E22" s="8">
        <f t="shared" si="2"/>
        <v>310860.43062850932</v>
      </c>
    </row>
    <row r="23" spans="1:5">
      <c r="A23" s="3" t="s">
        <v>14</v>
      </c>
      <c r="B23" s="8">
        <v>0</v>
      </c>
      <c r="C23" s="8">
        <v>0</v>
      </c>
      <c r="D23" s="8">
        <v>0</v>
      </c>
      <c r="E23" s="8">
        <f t="shared" si="2"/>
        <v>0</v>
      </c>
    </row>
    <row r="24" spans="1:5">
      <c r="A24" s="3" t="s">
        <v>15</v>
      </c>
      <c r="B24" s="8">
        <v>5227064.25</v>
      </c>
      <c r="C24" s="8">
        <v>5107058.84</v>
      </c>
      <c r="D24" s="8">
        <f>B24/4.0882</f>
        <v>1278573.5164620127</v>
      </c>
      <c r="E24" s="8">
        <f t="shared" si="2"/>
        <v>1156280.3024814343</v>
      </c>
    </row>
    <row r="28" spans="1:5">
      <c r="A28" s="18" t="s">
        <v>27</v>
      </c>
      <c r="B28" s="18"/>
    </row>
    <row r="30" spans="1:5">
      <c r="A30" s="19" t="s">
        <v>28</v>
      </c>
      <c r="B30" s="19"/>
      <c r="C30" s="19"/>
      <c r="D30" s="19"/>
      <c r="E30" s="19"/>
    </row>
    <row r="31" spans="1:5">
      <c r="A31" s="20"/>
      <c r="B31" s="20"/>
      <c r="C31" s="20"/>
      <c r="D31" s="20"/>
      <c r="E31" s="20"/>
    </row>
    <row r="32" spans="1:5" ht="25.5">
      <c r="A32" s="2" t="s">
        <v>0</v>
      </c>
      <c r="B32" s="2" t="s">
        <v>21</v>
      </c>
      <c r="C32" s="2" t="s">
        <v>22</v>
      </c>
      <c r="D32" s="2" t="s">
        <v>23</v>
      </c>
      <c r="E32" s="2" t="s">
        <v>24</v>
      </c>
    </row>
    <row r="33" spans="1:9">
      <c r="A33" s="10" t="s">
        <v>1</v>
      </c>
      <c r="B33" s="8">
        <v>496129.64</v>
      </c>
      <c r="C33" s="8">
        <v>423738.05</v>
      </c>
      <c r="D33" s="8">
        <f>B33/4.0882</f>
        <v>121356.4991927988</v>
      </c>
      <c r="E33" s="8">
        <f>C33/4.4168</f>
        <v>95937.794330737175</v>
      </c>
    </row>
    <row r="34" spans="1:9">
      <c r="A34" s="11" t="s">
        <v>2</v>
      </c>
      <c r="B34" s="9">
        <v>37485909.460000001</v>
      </c>
      <c r="C34" s="9">
        <v>36634705.700000003</v>
      </c>
      <c r="D34" s="9">
        <f t="shared" ref="D34:D39" si="3">B34/4.0882</f>
        <v>9169294.4229734372</v>
      </c>
      <c r="E34" s="9">
        <f t="shared" ref="E34:E39" si="4">C34/4.4168</f>
        <v>8294399.9501901828</v>
      </c>
      <c r="I34" s="13"/>
    </row>
    <row r="35" spans="1:9">
      <c r="A35" s="10" t="s">
        <v>3</v>
      </c>
      <c r="B35" s="8">
        <v>-5407000.9900000002</v>
      </c>
      <c r="C35" s="8">
        <v>-1780358.72</v>
      </c>
      <c r="D35" s="8">
        <f t="shared" si="3"/>
        <v>-1322587.1997456094</v>
      </c>
      <c r="E35" s="8">
        <f t="shared" si="4"/>
        <v>-403087.9188552798</v>
      </c>
    </row>
    <row r="36" spans="1:9">
      <c r="A36" s="10" t="s">
        <v>4</v>
      </c>
      <c r="B36" s="8">
        <v>8885681.7400000002</v>
      </c>
      <c r="C36" s="8">
        <v>7433520.29</v>
      </c>
      <c r="D36" s="8">
        <f t="shared" si="3"/>
        <v>2173494.8730492638</v>
      </c>
      <c r="E36" s="8">
        <f t="shared" si="4"/>
        <v>1683010.3898750225</v>
      </c>
    </row>
    <row r="37" spans="1:9" ht="25.5">
      <c r="A37" s="10" t="s">
        <v>5</v>
      </c>
      <c r="B37" s="8">
        <v>3124690.57</v>
      </c>
      <c r="C37" s="8">
        <v>4552281.33</v>
      </c>
      <c r="D37" s="8">
        <f t="shared" si="3"/>
        <v>764319.39973582514</v>
      </c>
      <c r="E37" s="8">
        <f t="shared" si="4"/>
        <v>1030674.0921028799</v>
      </c>
    </row>
    <row r="38" spans="1:9">
      <c r="A38" s="10" t="s">
        <v>6</v>
      </c>
      <c r="B38" s="8">
        <v>3601852.62</v>
      </c>
      <c r="C38" s="8">
        <v>4744913.4400000004</v>
      </c>
      <c r="D38" s="8">
        <f t="shared" si="3"/>
        <v>881036.30448608205</v>
      </c>
      <c r="E38" s="8">
        <f t="shared" si="4"/>
        <v>1074287.5928273865</v>
      </c>
    </row>
    <row r="39" spans="1:9">
      <c r="A39" s="11" t="s">
        <v>7</v>
      </c>
      <c r="B39" s="9">
        <v>2828960.62</v>
      </c>
      <c r="C39" s="9">
        <v>3770207.44</v>
      </c>
      <c r="D39" s="9">
        <f t="shared" si="3"/>
        <v>691981.95293772325</v>
      </c>
      <c r="E39" s="9">
        <f t="shared" si="4"/>
        <v>853606.10396667267</v>
      </c>
    </row>
    <row r="40" spans="1:9">
      <c r="A40" s="6"/>
      <c r="B40" s="7"/>
      <c r="C40" s="7"/>
      <c r="D40" s="5"/>
      <c r="E40" s="1"/>
    </row>
    <row r="41" spans="1:9">
      <c r="A41" s="15" t="s">
        <v>29</v>
      </c>
      <c r="B41" s="16"/>
      <c r="C41" s="16"/>
      <c r="D41" s="17"/>
      <c r="E41" s="17"/>
    </row>
    <row r="42" spans="1:9">
      <c r="A42" s="14"/>
      <c r="B42" s="14"/>
      <c r="C42" s="14"/>
    </row>
    <row r="43" spans="1:9" ht="25.5">
      <c r="A43" s="3" t="s">
        <v>0</v>
      </c>
      <c r="B43" s="3" t="s">
        <v>17</v>
      </c>
      <c r="C43" s="3" t="s">
        <v>18</v>
      </c>
      <c r="D43" s="3" t="s">
        <v>25</v>
      </c>
      <c r="E43" s="3" t="s">
        <v>26</v>
      </c>
    </row>
    <row r="44" spans="1:9">
      <c r="A44" s="4" t="s">
        <v>8</v>
      </c>
      <c r="B44" s="9">
        <v>24446685.539999999</v>
      </c>
      <c r="C44" s="9">
        <v>22037311.199999999</v>
      </c>
      <c r="D44" s="9">
        <f>B44/4.0882</f>
        <v>5979816.4326598505</v>
      </c>
      <c r="E44" s="9">
        <f>C44/4.4168</f>
        <v>4989429.2700597709</v>
      </c>
    </row>
    <row r="45" spans="1:9">
      <c r="A45" s="3" t="s">
        <v>9</v>
      </c>
      <c r="B45" s="8">
        <v>2000000</v>
      </c>
      <c r="C45" s="8">
        <v>2000000</v>
      </c>
      <c r="D45" s="8">
        <f t="shared" ref="D45:D51" si="5">B45/4.0882</f>
        <v>489212.85651386925</v>
      </c>
      <c r="E45" s="8">
        <f t="shared" ref="E45:E51" si="6">C45/4.4168</f>
        <v>452816.51874660386</v>
      </c>
    </row>
    <row r="46" spans="1:9">
      <c r="A46" s="3" t="s">
        <v>10</v>
      </c>
      <c r="B46" s="8">
        <v>0</v>
      </c>
      <c r="C46" s="8">
        <v>0</v>
      </c>
      <c r="D46" s="8">
        <f t="shared" si="5"/>
        <v>0</v>
      </c>
      <c r="E46" s="8">
        <f t="shared" si="6"/>
        <v>0</v>
      </c>
    </row>
    <row r="47" spans="1:9">
      <c r="A47" s="3" t="s">
        <v>11</v>
      </c>
      <c r="B47" s="8">
        <v>8483557.6400000006</v>
      </c>
      <c r="C47" s="8">
        <v>7640723.9000000004</v>
      </c>
      <c r="D47" s="8">
        <f t="shared" si="5"/>
        <v>2075132.7332322297</v>
      </c>
      <c r="E47" s="8">
        <f t="shared" si="6"/>
        <v>1729922.9985509871</v>
      </c>
    </row>
    <row r="48" spans="1:9" ht="25.5">
      <c r="A48" s="3" t="s">
        <v>12</v>
      </c>
      <c r="B48" s="8">
        <v>11411973.630000001</v>
      </c>
      <c r="C48" s="8">
        <v>7910764.2400000002</v>
      </c>
      <c r="D48" s="8">
        <f t="shared" si="5"/>
        <v>2791442.1089966251</v>
      </c>
      <c r="E48" s="8">
        <f t="shared" si="6"/>
        <v>1791062.3618909616</v>
      </c>
    </row>
    <row r="49" spans="1:5" ht="25.5">
      <c r="A49" s="3" t="s">
        <v>13</v>
      </c>
      <c r="B49" s="8">
        <v>2115874.62</v>
      </c>
      <c r="C49" s="8">
        <v>1416251.86</v>
      </c>
      <c r="D49" s="8">
        <f t="shared" si="5"/>
        <v>517556.53343769885</v>
      </c>
      <c r="E49" s="8">
        <f t="shared" si="6"/>
        <v>320651.11845680128</v>
      </c>
    </row>
    <row r="50" spans="1:5">
      <c r="A50" s="3" t="s">
        <v>14</v>
      </c>
      <c r="B50" s="8">
        <v>0</v>
      </c>
      <c r="C50" s="8">
        <v>0</v>
      </c>
      <c r="D50" s="8">
        <f t="shared" si="5"/>
        <v>0</v>
      </c>
      <c r="E50" s="8">
        <f t="shared" si="6"/>
        <v>0</v>
      </c>
    </row>
    <row r="51" spans="1:5">
      <c r="A51" s="3" t="s">
        <v>15</v>
      </c>
      <c r="B51" s="8">
        <v>5286123.6399999997</v>
      </c>
      <c r="C51" s="8">
        <v>5264216.09</v>
      </c>
      <c r="D51" s="8">
        <f t="shared" si="5"/>
        <v>1293019.822904946</v>
      </c>
      <c r="E51" s="8">
        <f t="shared" si="6"/>
        <v>1191862.0019018294</v>
      </c>
    </row>
  </sheetData>
  <mergeCells count="10">
    <mergeCell ref="A42:C42"/>
    <mergeCell ref="A14:E14"/>
    <mergeCell ref="A15:C15"/>
    <mergeCell ref="A1:B1"/>
    <mergeCell ref="A3:E3"/>
    <mergeCell ref="A4:E4"/>
    <mergeCell ref="A28:B28"/>
    <mergeCell ref="A30:E30"/>
    <mergeCell ref="A31:E31"/>
    <mergeCell ref="A41:E4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dane finansowe</vt:lpstr>
      <vt:lpstr>Arkusz3</vt:lpstr>
      <vt:lpstr>'dane finansowe'!OLE_LINK27</vt:lpstr>
      <vt:lpstr>'dane finansowe'!OLE_LINK28</vt:lpstr>
      <vt:lpstr>'dane finansowe'!OLE_LINK29</vt:lpstr>
      <vt:lpstr>'dane finansowe'!OLE_LINK30</vt:lpstr>
      <vt:lpstr>'dane finansowe'!OLE_LINK31</vt:lpstr>
      <vt:lpstr>'dane finansowe'!OLE_LINK32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SylwiaL</cp:lastModifiedBy>
  <dcterms:created xsi:type="dcterms:W3CDTF">1997-02-26T13:46:56Z</dcterms:created>
  <dcterms:modified xsi:type="dcterms:W3CDTF">2013-05-10T08:09:40Z</dcterms:modified>
</cp:coreProperties>
</file>